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6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<sst xmlns="http://schemas.openxmlformats.org/spreadsheetml/2006/main" count="34" uniqueCount="34">
  <si>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COMPTE DE RESULTAT 2016/2017</t>
  </si>
  <si>
    <t xml:space="preserve"> PRODUITS D’EXPLOITATION</t>
  </si>
  <si>
    <t xml:space="preserve"> Subvention</t>
  </si>
  <si>
    <t xml:space="preserve"> Cotisation membres</t>
  </si>
  <si>
    <t xml:space="preserve"> Autres recettes (Stage, Buvette....)</t>
  </si>
  <si>
    <t xml:space="preserve"> Ventes de Marchandises (Justo, Maniques....)</t>
  </si>
  <si>
    <t xml:space="preserve"> CHARGES D’EXPLOTATION</t>
  </si>
  <si>
    <t xml:space="preserve"> Achats d’équipements</t>
  </si>
  <si>
    <t xml:space="preserve"> Assurance</t>
  </si>
  <si>
    <t xml:space="preserve"> Frais d’arbitrage</t>
  </si>
  <si>
    <t xml:space="preserve"> Formation </t>
  </si>
  <si>
    <t xml:space="preserve"> Honoraires (Avocat, expert comptable)</t>
  </si>
  <si>
    <t xml:space="preserve"> Réceptions, déplacements</t>
  </si>
  <si>
    <t xml:space="preserve"> Frais PTT, téléphone, site internet</t>
  </si>
  <si>
    <t xml:space="preserve"> Fourniture de bureau</t>
  </si>
  <si>
    <t xml:space="preserve"> Licences</t>
  </si>
  <si>
    <t xml:space="preserve"> Engagements</t>
  </si>
  <si>
    <t xml:space="preserve"> Manifestations (Coupes, médailles, pub....)</t>
  </si>
  <si>
    <t xml:space="preserve"> CHARGES DU PERSONNEL</t>
  </si>
  <si>
    <t xml:space="preserve"> Rémunérations</t>
  </si>
  <si>
    <t xml:space="preserve"> Défraiements</t>
  </si>
  <si>
    <t xml:space="preserve"> Charges Sociales URSAAF</t>
  </si>
  <si>
    <t xml:space="preserve"> Caisse des retraite HUMANIS </t>
  </si>
  <si>
    <t xml:space="preserve"> Mutuelle</t>
  </si>
  <si>
    <t xml:space="preserve"> Médecine du travail</t>
  </si>
  <si>
    <t xml:space="preserve"> FRAIS DIVERS</t>
  </si>
  <si>
    <t xml:space="preserve"> Frais bancaires</t>
  </si>
  <si>
    <t xml:space="preserve"> Prud’hommes</t>
  </si>
  <si>
    <t xml:space="preserve"> TOTAL DES CHARGES</t>
  </si>
  <si>
    <t xml:space="preserve"> BENEFICE OU PERTE</t>
  </si>
  <si>
    <t xml:space="preserve"> RESULTAT NET</t>
  </si>
  <si>
    <t xml:space="preserve"> SITUATION DE LA TRESORERIE</t>
  </si>
  <si>
    <t xml:space="preserve"> Trésorerie au 01 Septembre 2016</t>
  </si>
  <si>
    <t xml:space="preserve"> Trésorerie au 31 Août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</si>
</sst>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</numFmts>
  <fonts count="38">
    <font>
      <sz val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0" borderId="0" applyNumberFormat="0" applyBorder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5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center" vertical="center"/>
    </xf>
    <xf numFmtId="164" fontId="3" fillId="33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/>
    </xf>
    <xf numFmtId="164" fontId="1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tabSelected="1" zoomScalePageLayoutView="0" workbookViewId="0" topLeftCell="A1">
      <selection activeCell="G20" sqref="G20"/>
    </sheetView>
  </sheetViews>
  <sheetFormatPr defaultColWidth="11.57421875" defaultRowHeight="12.75"/>
  <cols>
    <col min="1" max="1" width="58.57421875" style="0" customWidth="1"/>
    <col min="2" max="2" width="27.140625" style="1" customWidth="1"/>
  </cols>
  <sheetData>
    <row r="1" spans="1:2" ht="39" customHeight="1">
      <c r="A1" s="14" t="s">
        <v>0</v>
      </c>
      <c r="B1" s="14"/>
    </row>
    <row r="2" spans="1:2" ht="9.75" customHeight="1">
      <c r="A2" s="2"/>
      <c r="B2" s="3"/>
    </row>
    <row r="3" spans="1:2" ht="18" customHeight="1">
      <c r="A3" s="4" t="s">
        <v>1</v>
      </c>
      <c r="B3" s="5"/>
    </row>
    <row r="4" spans="1:2" ht="18" customHeight="1">
      <c r="A4" s="6" t="s">
        <v>2</v>
      </c>
      <c r="B4" s="7">
        <v>44000</v>
      </c>
    </row>
    <row r="5" spans="1:2" ht="18" customHeight="1">
      <c r="A5" s="6" t="s">
        <v>3</v>
      </c>
      <c r="B5" s="7">
        <v>126046</v>
      </c>
    </row>
    <row r="6" spans="1:2" ht="18" customHeight="1">
      <c r="A6" s="6" t="s">
        <v>4</v>
      </c>
      <c r="B6" s="7">
        <v>1035</v>
      </c>
    </row>
    <row r="7" spans="1:2" ht="18" customHeight="1">
      <c r="A7" s="6" t="s">
        <v>5</v>
      </c>
      <c r="B7" s="7">
        <v>6305</v>
      </c>
    </row>
    <row r="8" spans="1:2" ht="9.75" customHeight="1">
      <c r="A8" s="6"/>
      <c r="B8" s="7"/>
    </row>
    <row r="9" spans="1:2" ht="18" customHeight="1">
      <c r="A9" s="6"/>
      <c r="B9" s="8">
        <f>SUM(B4:B8)</f>
        <v>177386</v>
      </c>
    </row>
    <row r="10" spans="1:2" ht="9.75" customHeight="1">
      <c r="A10" s="6"/>
      <c r="B10" s="7"/>
    </row>
    <row r="11" spans="1:2" ht="18" customHeight="1">
      <c r="A11" s="9" t="s">
        <v>6</v>
      </c>
      <c r="B11" s="7"/>
    </row>
    <row r="12" spans="1:2" ht="18" customHeight="1">
      <c r="A12" s="6" t="s">
        <v>7</v>
      </c>
      <c r="B12" s="7">
        <v>14329</v>
      </c>
    </row>
    <row r="13" spans="1:2" ht="18" customHeight="1">
      <c r="A13" s="6" t="s">
        <v>8</v>
      </c>
      <c r="B13" s="7">
        <v>810</v>
      </c>
    </row>
    <row r="14" spans="1:2" ht="18" customHeight="1">
      <c r="A14" s="6" t="s">
        <v>9</v>
      </c>
      <c r="B14" s="7">
        <v>1230</v>
      </c>
    </row>
    <row r="15" spans="1:2" ht="18" customHeight="1">
      <c r="A15" s="6" t="s">
        <v>10</v>
      </c>
      <c r="B15" s="7">
        <v>2683</v>
      </c>
    </row>
    <row r="16" spans="1:2" ht="18" customHeight="1">
      <c r="A16" s="6" t="s">
        <v>11</v>
      </c>
      <c r="B16" s="7">
        <v>5769</v>
      </c>
    </row>
    <row r="17" spans="1:2" ht="18" customHeight="1">
      <c r="A17" s="6" t="s">
        <v>12</v>
      </c>
      <c r="B17" s="7">
        <v>795</v>
      </c>
    </row>
    <row r="18" spans="1:2" ht="18" customHeight="1">
      <c r="A18" s="6" t="s">
        <v>13</v>
      </c>
      <c r="B18" s="7">
        <v>871</v>
      </c>
    </row>
    <row r="19" spans="1:2" ht="18" customHeight="1">
      <c r="A19" s="6" t="s">
        <v>14</v>
      </c>
      <c r="B19" s="7">
        <v>1158</v>
      </c>
    </row>
    <row r="20" spans="1:2" ht="18" customHeight="1">
      <c r="A20" s="6" t="s">
        <v>15</v>
      </c>
      <c r="B20" s="7">
        <v>4048</v>
      </c>
    </row>
    <row r="21" spans="1:2" ht="18" customHeight="1">
      <c r="A21" s="6" t="s">
        <v>16</v>
      </c>
      <c r="B21" s="7">
        <v>1753</v>
      </c>
    </row>
    <row r="22" spans="1:2" ht="18" customHeight="1">
      <c r="A22" s="6" t="s">
        <v>17</v>
      </c>
      <c r="B22" s="7">
        <v>1441</v>
      </c>
    </row>
    <row r="23" spans="1:2" ht="9.75" customHeight="1">
      <c r="A23" s="6"/>
      <c r="B23" s="7"/>
    </row>
    <row r="24" spans="1:2" ht="18" customHeight="1">
      <c r="A24" s="9" t="s">
        <v>18</v>
      </c>
      <c r="B24" s="7"/>
    </row>
    <row r="25" spans="1:2" ht="18" customHeight="1">
      <c r="A25" s="6" t="s">
        <v>19</v>
      </c>
      <c r="B25" s="7">
        <v>66450</v>
      </c>
    </row>
    <row r="26" spans="1:2" ht="18" customHeight="1">
      <c r="A26" s="6" t="s">
        <v>20</v>
      </c>
      <c r="B26" s="7">
        <v>18860</v>
      </c>
    </row>
    <row r="27" spans="1:2" ht="18" customHeight="1">
      <c r="A27" s="6" t="s">
        <v>21</v>
      </c>
      <c r="B27" s="7">
        <v>38164</v>
      </c>
    </row>
    <row r="28" spans="1:2" ht="18" customHeight="1">
      <c r="A28" s="6" t="s">
        <v>22</v>
      </c>
      <c r="B28" s="7">
        <v>5844</v>
      </c>
    </row>
    <row r="29" spans="1:2" ht="18" customHeight="1">
      <c r="A29" s="6" t="s">
        <v>23</v>
      </c>
      <c r="B29" s="7">
        <v>779</v>
      </c>
    </row>
    <row r="30" spans="1:2" ht="18" customHeight="1">
      <c r="A30" s="6" t="s">
        <v>24</v>
      </c>
      <c r="B30" s="7">
        <v>54</v>
      </c>
    </row>
    <row r="31" spans="1:2" ht="9.75" customHeight="1">
      <c r="A31" s="6"/>
      <c r="B31" s="7"/>
    </row>
    <row r="32" spans="1:2" ht="18" customHeight="1">
      <c r="A32" s="9" t="s">
        <v>25</v>
      </c>
      <c r="B32" s="7"/>
    </row>
    <row r="33" spans="1:2" ht="18" customHeight="1">
      <c r="A33" s="6" t="s">
        <v>26</v>
      </c>
      <c r="B33" s="7">
        <v>128</v>
      </c>
    </row>
    <row r="34" spans="1:2" ht="18" customHeight="1">
      <c r="A34" s="6" t="s">
        <v>27</v>
      </c>
      <c r="B34" s="7"/>
    </row>
    <row r="35" spans="1:2" ht="9.75" customHeight="1">
      <c r="A35" s="6"/>
      <c r="B35" s="7"/>
    </row>
    <row r="36" spans="1:2" ht="18" customHeight="1">
      <c r="A36" s="9" t="s">
        <v>28</v>
      </c>
      <c r="B36" s="8">
        <f>SUM(B12:B34)</f>
        <v>165166</v>
      </c>
    </row>
    <row r="37" spans="1:2" ht="9.75" customHeight="1">
      <c r="A37" s="6"/>
      <c r="B37" s="7"/>
    </row>
    <row r="38" spans="1:2" ht="18" customHeight="1">
      <c r="A38" s="9" t="s">
        <v>29</v>
      </c>
      <c r="B38" s="8">
        <f>SUM(B9-B36)</f>
        <v>12220</v>
      </c>
    </row>
    <row r="39" spans="1:2" s="10" customFormat="1" ht="9.75" customHeight="1">
      <c r="A39" s="6"/>
      <c r="B39" s="7"/>
    </row>
    <row r="40" spans="1:2" s="10" customFormat="1" ht="18" customHeight="1">
      <c r="A40" s="9" t="s">
        <v>30</v>
      </c>
      <c r="B40" s="8">
        <f>SUM(B9-B36)</f>
        <v>12220</v>
      </c>
    </row>
    <row r="41" spans="1:2" s="10" customFormat="1" ht="9.75" customHeight="1">
      <c r="A41" s="6"/>
      <c r="B41" s="7"/>
    </row>
    <row r="42" spans="1:2" s="10" customFormat="1" ht="18" customHeight="1">
      <c r="A42" s="9" t="s">
        <v>31</v>
      </c>
      <c r="B42" s="7"/>
    </row>
    <row r="43" spans="1:2" s="10" customFormat="1" ht="18" customHeight="1">
      <c r="A43" s="6" t="s">
        <v>32</v>
      </c>
      <c r="B43" s="8">
        <v>-7685</v>
      </c>
    </row>
    <row r="44" spans="1:2" s="10" customFormat="1" ht="18" customHeight="1">
      <c r="A44" s="11" t="s">
        <v>33</v>
      </c>
      <c r="B44" s="8">
        <f>SUM(B40+B43)</f>
        <v>4535</v>
      </c>
    </row>
    <row r="45" spans="1:2" s="10" customFormat="1" ht="8.25" customHeight="1">
      <c r="A45" s="12"/>
      <c r="B45" s="13"/>
    </row>
    <row r="46" s="10" customFormat="1" ht="21" customHeight="1">
      <c r="B46" s="1"/>
    </row>
    <row r="47" s="10" customFormat="1" ht="21" customHeight="1">
      <c r="B47" s="1"/>
    </row>
    <row r="48" s="10" customFormat="1" ht="21" customHeight="1">
      <c r="B48" s="1"/>
    </row>
    <row r="49" s="10" customFormat="1" ht="21" customHeight="1">
      <c r="B49" s="1"/>
    </row>
    <row r="50" ht="15" customHeight="1"/>
  </sheetData>
  <sheetProtection selectLockedCells="1" selectUnlockedCells="1"/>
  <mergeCells count="1">
    <mergeCell ref="A1:B1"/>
  </mergeCells>
  <printOptions/>
  <pageMargins left="0.5902777777777778" right="0.5902777777777778" top="0.39375" bottom="0.39375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5902777777777778" right="0.5902777777777778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5902777777777778" right="0.5902777777777778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EGR_BUREAU</cp:lastModifiedBy>
  <cp:lastPrinted>2017-09-27T02:24:21Z</cp:lastPrinted>
  <dcterms:modified xsi:type="dcterms:W3CDTF">2017-09-27T02:24:28Z</dcterms:modified>
  <cp:category/>
  <cp:version/>
  <cp:contentType/>
  <cp:contentStatus/>
</cp:coreProperties>
</file>